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urj.sharepoint.com/sites/L'TakenCanada/Shared Documents/Communications to Committee/"/>
    </mc:Choice>
  </mc:AlternateContent>
  <xr:revisionPtr revIDLastSave="19" documentId="8_{792CE4F0-EA06-4180-A3CC-20CDB61A8B01}" xr6:coauthVersionLast="47" xr6:coauthVersionMax="47" xr10:uidLastSave="{6B950A4D-9DC8-44F9-B875-E330CBCFD106}"/>
  <bookViews>
    <workbookView xWindow="-28920" yWindow="1485" windowWidth="29040" windowHeight="15720" activeTab="1" xr2:uid="{8B899EE7-955C-4079-9D8D-E5812514C229}"/>
  </bookViews>
  <sheets>
    <sheet name="Cost Calculator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2" l="1"/>
  <c r="C26" i="2"/>
  <c r="C21" i="2"/>
  <c r="C28" i="2" s="1"/>
  <c r="D7" i="2"/>
  <c r="D6" i="2"/>
  <c r="D5" i="2"/>
  <c r="D4" i="2"/>
  <c r="C26" i="1"/>
  <c r="C21" i="1"/>
  <c r="C28" i="1" s="1"/>
  <c r="D5" i="1"/>
  <c r="D6" i="1"/>
  <c r="D7" i="1"/>
  <c r="D4" i="1"/>
  <c r="D10" i="2" l="1"/>
  <c r="D32" i="1"/>
  <c r="D10" i="1"/>
</calcChain>
</file>

<file path=xl/sharedStrings.xml><?xml version="1.0" encoding="utf-8"?>
<sst xmlns="http://schemas.openxmlformats.org/spreadsheetml/2006/main" count="77" uniqueCount="54">
  <si>
    <t>Room Type</t>
  </si>
  <si>
    <t>Number of People in Each Room Type</t>
  </si>
  <si>
    <t>Cost per room type</t>
  </si>
  <si>
    <t>Cost per person</t>
  </si>
  <si>
    <t>Quad (4 people to a room)</t>
  </si>
  <si>
    <t>Triple  (3 people to a room)</t>
  </si>
  <si>
    <t>Double  (2 people to a room)</t>
  </si>
  <si>
    <t>Single  (1 person to a room)</t>
  </si>
  <si>
    <t>Additional Costs</t>
  </si>
  <si>
    <t>Extra nights - $250/room</t>
  </si>
  <si>
    <t>Cost for extra room night</t>
  </si>
  <si>
    <t>Number of bus drivers</t>
  </si>
  <si>
    <t>Bus driver room - $750/bus driver</t>
  </si>
  <si>
    <t>Total Room Charges</t>
  </si>
  <si>
    <t>Total Additional Charges</t>
  </si>
  <si>
    <t xml:space="preserve">Total of all charges </t>
  </si>
  <si>
    <t>Additional Hotel Nights</t>
  </si>
  <si>
    <t>Bus Driver Stay</t>
  </si>
  <si>
    <t>Instructions:</t>
  </si>
  <si>
    <r>
      <rPr>
        <b/>
        <sz val="11"/>
        <color theme="1"/>
        <rFont val="Aptos Narrow"/>
        <family val="2"/>
        <scheme val="minor"/>
      </rPr>
      <t>'Room Charges' include:</t>
    </r>
    <r>
      <rPr>
        <sz val="11"/>
        <color theme="1"/>
        <rFont val="Aptos Narrow"/>
        <family val="2"/>
        <scheme val="minor"/>
      </rPr>
      <t xml:space="preserve">          3 night stay in the hotel, all onsite meals, and  program fees</t>
    </r>
  </si>
  <si>
    <t>Fill in the yellow cells with the information for your delegation. Leave the cells blank or enter '0' if a cell does not apply to you. Your final total of charges from us will be calculated in the last row. See the example in the next tab if needed.</t>
  </si>
  <si>
    <t>L'Taken Canada Delegation Cost Calculator</t>
  </si>
  <si>
    <t>Chaperone Room 1</t>
  </si>
  <si>
    <t>Student Room 2</t>
  </si>
  <si>
    <t>Student Room 1</t>
  </si>
  <si>
    <t>Student Room 3</t>
  </si>
  <si>
    <t>Sample Room List</t>
  </si>
  <si>
    <t>Student Room 4</t>
  </si>
  <si>
    <t>Sarah S</t>
  </si>
  <si>
    <t>Rachel A</t>
  </si>
  <si>
    <t>Abe D</t>
  </si>
  <si>
    <t>Jacob H</t>
  </si>
  <si>
    <t>Rebecca L</t>
  </si>
  <si>
    <t>Noah G</t>
  </si>
  <si>
    <t>Leah W</t>
  </si>
  <si>
    <t>Michael W</t>
  </si>
  <si>
    <t>Julie M</t>
  </si>
  <si>
    <t>Sammi N</t>
  </si>
  <si>
    <t>Chaperone Room 2</t>
  </si>
  <si>
    <t>John F</t>
  </si>
  <si>
    <t>Josh F</t>
  </si>
  <si>
    <t>Jacob D</t>
  </si>
  <si>
    <t>Eli N</t>
  </si>
  <si>
    <t>Bus Driver Room</t>
  </si>
  <si>
    <t>Bus Driver</t>
  </si>
  <si>
    <t>Our group is bringing a driver, but not arriving early. We have 2 people in a single, 2 people in a double, 6 people in a triple, and 4 people in a quad.</t>
  </si>
  <si>
    <t>Person 1</t>
  </si>
  <si>
    <t>Person 2</t>
  </si>
  <si>
    <t>Person 3</t>
  </si>
  <si>
    <t>Person 4</t>
  </si>
  <si>
    <r>
      <rPr>
        <b/>
        <sz val="11"/>
        <color theme="1"/>
        <rFont val="Aptos Narrow"/>
        <family val="2"/>
        <scheme val="minor"/>
      </rPr>
      <t>Fill in the yellow cells</t>
    </r>
    <r>
      <rPr>
        <sz val="11"/>
        <color theme="1"/>
        <rFont val="Aptos Narrow"/>
        <family val="2"/>
        <scheme val="minor"/>
      </rPr>
      <t xml:space="preserve"> with the information for your delegation. Leave the cells blank or enter '0' if a cell does not apply to you. </t>
    </r>
    <r>
      <rPr>
        <b/>
        <sz val="11"/>
        <color theme="1"/>
        <rFont val="Aptos Narrow"/>
        <family val="2"/>
        <scheme val="minor"/>
      </rPr>
      <t>Your final total of charges from us will be calculated in the green cell</t>
    </r>
    <r>
      <rPr>
        <sz val="11"/>
        <color theme="1"/>
        <rFont val="Aptos Narrow"/>
        <family val="2"/>
        <scheme val="minor"/>
      </rPr>
      <t>. See the example in the next tab if needed.</t>
    </r>
  </si>
  <si>
    <t>Cost for driver room</t>
  </si>
  <si>
    <r>
      <t xml:space="preserve">Enter number of </t>
    </r>
    <r>
      <rPr>
        <b/>
        <u/>
        <sz val="11"/>
        <color theme="1"/>
        <rFont val="Aptos Narrow"/>
        <family val="2"/>
        <scheme val="minor"/>
      </rPr>
      <t>rooms</t>
    </r>
    <r>
      <rPr>
        <sz val="11"/>
        <color theme="1"/>
        <rFont val="Aptos Narrow"/>
        <family val="2"/>
        <scheme val="minor"/>
      </rPr>
      <t xml:space="preserve"> your group will be occupying</t>
    </r>
  </si>
  <si>
    <r>
      <rPr>
        <b/>
        <sz val="11"/>
        <color theme="1"/>
        <rFont val="Aptos Narrow"/>
        <family val="2"/>
        <scheme val="minor"/>
      </rPr>
      <t xml:space="preserve">Please note: </t>
    </r>
    <r>
      <rPr>
        <sz val="11"/>
        <color theme="1"/>
        <rFont val="Aptos Narrow"/>
        <family val="2"/>
        <scheme val="minor"/>
      </rPr>
      <t xml:space="preserve">There may be other charges, such as the non-URJ surcharge ($36/person), cot charge ($25/cot), or other costs accrued onsite (such as acquiring an additional room for an ill student).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</si>
</sst>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1" xfId="0" applyBorder="1"/>
    <xf numFmtId="0" fontId="1" fillId="0" borderId="4" xfId="0" applyFont="1" applyBorder="1"/>
    <xf numFmtId="0" fontId="0" fillId="0" borderId="4" xfId="0" applyBorder="1"/>
    <xf numFmtId="0" fontId="0" fillId="2" borderId="4" xfId="0" applyFill="1" applyBorder="1"/>
    <xf numFmtId="0" fontId="2" fillId="0" borderId="2" xfId="0" applyFont="1" applyBorder="1"/>
    <xf numFmtId="0" fontId="0" fillId="0" borderId="0" xfId="0" applyAlignment="1">
      <alignment wrapText="1"/>
    </xf>
    <xf numFmtId="0" fontId="0" fillId="0" borderId="8" xfId="0" applyBorder="1"/>
    <xf numFmtId="0" fontId="2" fillId="3" borderId="1" xfId="0" applyFont="1" applyFill="1" applyBorder="1"/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center" wrapText="1"/>
    </xf>
    <xf numFmtId="0" fontId="0" fillId="0" borderId="1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9A51-BE9B-41CA-8BFE-E9BAAE298F0F}">
  <dimension ref="A1:L35"/>
  <sheetViews>
    <sheetView topLeftCell="A9" workbookViewId="0">
      <selection activeCell="F32" sqref="F32:H35"/>
    </sheetView>
  </sheetViews>
  <sheetFormatPr defaultRowHeight="14.5" x14ac:dyDescent="0.35"/>
  <cols>
    <col min="1" max="1" width="29.1796875" bestFit="1" customWidth="1"/>
    <col min="2" max="2" width="21.90625" bestFit="1" customWidth="1"/>
    <col min="3" max="3" width="32.81640625" bestFit="1" customWidth="1"/>
    <col min="4" max="4" width="17.7265625" bestFit="1" customWidth="1"/>
    <col min="11" max="11" width="37.453125" customWidth="1"/>
  </cols>
  <sheetData>
    <row r="1" spans="1:12" ht="23.5" x14ac:dyDescent="0.55000000000000004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s="1" customFormat="1" x14ac:dyDescent="0.35">
      <c r="A3" s="4" t="s">
        <v>0</v>
      </c>
      <c r="B3" s="4" t="s">
        <v>3</v>
      </c>
      <c r="C3" s="4" t="s">
        <v>1</v>
      </c>
      <c r="D3" s="4" t="s">
        <v>2</v>
      </c>
    </row>
    <row r="4" spans="1:12" ht="14.5" customHeight="1" x14ac:dyDescent="0.35">
      <c r="A4" s="5" t="s">
        <v>7</v>
      </c>
      <c r="B4" s="5">
        <v>1275</v>
      </c>
      <c r="C4" s="6"/>
      <c r="D4" s="5">
        <f>SUM(B4*C4)</f>
        <v>0</v>
      </c>
      <c r="G4" s="16" t="s">
        <v>19</v>
      </c>
      <c r="H4" s="17"/>
      <c r="I4" s="17"/>
      <c r="K4" s="13" t="s">
        <v>18</v>
      </c>
      <c r="L4" s="15"/>
    </row>
    <row r="5" spans="1:12" x14ac:dyDescent="0.35">
      <c r="A5" s="5" t="s">
        <v>6</v>
      </c>
      <c r="B5" s="5">
        <v>925</v>
      </c>
      <c r="C5" s="6"/>
      <c r="D5" s="5">
        <f t="shared" ref="D5:D7" si="0">SUM(B5*C5)</f>
        <v>0</v>
      </c>
      <c r="G5" s="17"/>
      <c r="H5" s="17"/>
      <c r="I5" s="17"/>
      <c r="K5" s="17" t="s">
        <v>50</v>
      </c>
      <c r="L5" s="17"/>
    </row>
    <row r="6" spans="1:12" x14ac:dyDescent="0.35">
      <c r="A6" s="5" t="s">
        <v>5</v>
      </c>
      <c r="B6" s="5">
        <v>795</v>
      </c>
      <c r="C6" s="6"/>
      <c r="D6" s="5">
        <f t="shared" si="0"/>
        <v>0</v>
      </c>
      <c r="G6" s="17"/>
      <c r="H6" s="17"/>
      <c r="I6" s="17"/>
      <c r="K6" s="17"/>
      <c r="L6" s="17"/>
    </row>
    <row r="7" spans="1:12" x14ac:dyDescent="0.35">
      <c r="A7" s="5" t="s">
        <v>4</v>
      </c>
      <c r="B7" s="5">
        <v>730</v>
      </c>
      <c r="C7" s="6"/>
      <c r="D7" s="5">
        <f t="shared" si="0"/>
        <v>0</v>
      </c>
      <c r="G7" s="17"/>
      <c r="H7" s="17"/>
      <c r="I7" s="17"/>
      <c r="K7" s="17"/>
      <c r="L7" s="17"/>
    </row>
    <row r="8" spans="1:12" x14ac:dyDescent="0.35">
      <c r="G8" s="17"/>
      <c r="H8" s="17"/>
      <c r="I8" s="17"/>
      <c r="K8" s="17"/>
      <c r="L8" s="17"/>
    </row>
    <row r="9" spans="1:12" ht="15" thickBot="1" x14ac:dyDescent="0.4">
      <c r="K9" s="17"/>
      <c r="L9" s="17"/>
    </row>
    <row r="10" spans="1:12" ht="15" thickBot="1" x14ac:dyDescent="0.4">
      <c r="C10" s="2" t="s">
        <v>13</v>
      </c>
      <c r="D10" s="3">
        <f>SUM(D4:D7)</f>
        <v>0</v>
      </c>
      <c r="K10" s="17"/>
      <c r="L10" s="17"/>
    </row>
    <row r="15" spans="1:12" ht="15" thickBot="1" x14ac:dyDescent="0.4"/>
    <row r="16" spans="1:12" ht="15" thickBot="1" x14ac:dyDescent="0.4">
      <c r="A16" s="3" t="s">
        <v>8</v>
      </c>
    </row>
    <row r="19" spans="1:8" x14ac:dyDescent="0.35">
      <c r="A19" s="12" t="s">
        <v>16</v>
      </c>
      <c r="B19" s="12"/>
      <c r="C19" s="12"/>
    </row>
    <row r="20" spans="1:8" ht="43.5" x14ac:dyDescent="0.35">
      <c r="A20" s="5"/>
      <c r="B20" s="23" t="s">
        <v>52</v>
      </c>
      <c r="C20" s="22" t="s">
        <v>10</v>
      </c>
    </row>
    <row r="21" spans="1:8" x14ac:dyDescent="0.35">
      <c r="A21" s="5" t="s">
        <v>9</v>
      </c>
      <c r="B21" s="6"/>
      <c r="C21" s="5">
        <f>SUM(B21*250)</f>
        <v>0</v>
      </c>
    </row>
    <row r="24" spans="1:8" x14ac:dyDescent="0.35">
      <c r="A24" s="13" t="s">
        <v>17</v>
      </c>
      <c r="B24" s="14"/>
      <c r="C24" s="15"/>
    </row>
    <row r="25" spans="1:8" x14ac:dyDescent="0.35">
      <c r="A25" s="5"/>
      <c r="B25" s="5" t="s">
        <v>11</v>
      </c>
      <c r="C25" s="5" t="s">
        <v>51</v>
      </c>
    </row>
    <row r="26" spans="1:8" x14ac:dyDescent="0.35">
      <c r="A26" s="5" t="s">
        <v>12</v>
      </c>
      <c r="B26" s="6"/>
      <c r="C26" s="5">
        <f>SUM(B26*750)</f>
        <v>0</v>
      </c>
    </row>
    <row r="27" spans="1:8" ht="15" thickBot="1" x14ac:dyDescent="0.4"/>
    <row r="28" spans="1:8" ht="15" thickBot="1" x14ac:dyDescent="0.4">
      <c r="B28" s="2" t="s">
        <v>14</v>
      </c>
      <c r="C28" s="3">
        <f>SUM(C21, C26)</f>
        <v>0</v>
      </c>
    </row>
    <row r="31" spans="1:8" ht="15" thickBot="1" x14ac:dyDescent="0.4"/>
    <row r="32" spans="1:8" ht="24" customHeight="1" thickBot="1" x14ac:dyDescent="0.6">
      <c r="C32" s="7" t="s">
        <v>15</v>
      </c>
      <c r="D32" s="10">
        <f>SUM(D10,C28)</f>
        <v>0</v>
      </c>
      <c r="F32" s="17" t="s">
        <v>53</v>
      </c>
      <c r="G32" s="17"/>
      <c r="H32" s="17"/>
    </row>
    <row r="33" spans="6:8" x14ac:dyDescent="0.35">
      <c r="F33" s="17"/>
      <c r="G33" s="17"/>
      <c r="H33" s="17"/>
    </row>
    <row r="34" spans="6:8" x14ac:dyDescent="0.35">
      <c r="F34" s="17"/>
      <c r="G34" s="17"/>
      <c r="H34" s="17"/>
    </row>
    <row r="35" spans="6:8" ht="69.5" customHeight="1" x14ac:dyDescent="0.35">
      <c r="F35" s="17"/>
      <c r="G35" s="17"/>
      <c r="H35" s="17"/>
    </row>
  </sheetData>
  <mergeCells count="7">
    <mergeCell ref="F32:H35"/>
    <mergeCell ref="A1:L1"/>
    <mergeCell ref="A19:C19"/>
    <mergeCell ref="A24:C24"/>
    <mergeCell ref="G4:I8"/>
    <mergeCell ref="K5:L10"/>
    <mergeCell ref="K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A68D3-7065-4E5B-9E3E-4A940AD9D48C}">
  <dimension ref="A1:R35"/>
  <sheetViews>
    <sheetView tabSelected="1" workbookViewId="0">
      <selection activeCell="C36" sqref="C36"/>
    </sheetView>
  </sheetViews>
  <sheetFormatPr defaultRowHeight="14.5" x14ac:dyDescent="0.35"/>
  <cols>
    <col min="1" max="1" width="29.1796875" bestFit="1" customWidth="1"/>
    <col min="2" max="2" width="21.90625" bestFit="1" customWidth="1"/>
    <col min="3" max="3" width="33.81640625" bestFit="1" customWidth="1"/>
    <col min="4" max="4" width="17.7265625" bestFit="1" customWidth="1"/>
    <col min="7" max="7" width="17.6328125" customWidth="1"/>
    <col min="9" max="9" width="9.54296875" bestFit="1" customWidth="1"/>
    <col min="11" max="11" width="9.6328125" bestFit="1" customWidth="1"/>
  </cols>
  <sheetData>
    <row r="1" spans="1:18" ht="23.5" x14ac:dyDescent="0.55000000000000004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8" ht="15" thickBot="1" x14ac:dyDescent="0.4"/>
    <row r="3" spans="1:18" ht="15" thickBot="1" x14ac:dyDescent="0.4">
      <c r="A3" s="4" t="s">
        <v>0</v>
      </c>
      <c r="B3" s="4" t="s">
        <v>3</v>
      </c>
      <c r="C3" s="4" t="s">
        <v>1</v>
      </c>
      <c r="D3" s="4" t="s">
        <v>2</v>
      </c>
      <c r="E3" s="1"/>
      <c r="F3" s="1"/>
      <c r="G3" s="19" t="s">
        <v>26</v>
      </c>
      <c r="H3" s="20"/>
      <c r="I3" s="20"/>
      <c r="J3" s="20"/>
      <c r="K3" s="21"/>
      <c r="L3" s="1"/>
      <c r="M3" s="16" t="s">
        <v>19</v>
      </c>
      <c r="N3" s="17"/>
      <c r="O3" s="17"/>
      <c r="Q3" s="13" t="s">
        <v>18</v>
      </c>
      <c r="R3" s="15"/>
    </row>
    <row r="4" spans="1:18" x14ac:dyDescent="0.35">
      <c r="A4" s="5" t="s">
        <v>7</v>
      </c>
      <c r="B4" s="5">
        <v>1275</v>
      </c>
      <c r="C4" s="6">
        <v>2</v>
      </c>
      <c r="D4" s="5">
        <f>SUM(B4*C4)</f>
        <v>2550</v>
      </c>
      <c r="G4" s="9"/>
      <c r="H4" s="9" t="s">
        <v>46</v>
      </c>
      <c r="I4" s="9" t="s">
        <v>47</v>
      </c>
      <c r="J4" s="9" t="s">
        <v>48</v>
      </c>
      <c r="K4" s="9" t="s">
        <v>49</v>
      </c>
      <c r="M4" s="17"/>
      <c r="N4" s="17"/>
      <c r="O4" s="17"/>
      <c r="Q4" s="17" t="s">
        <v>20</v>
      </c>
      <c r="R4" s="17"/>
    </row>
    <row r="5" spans="1:18" x14ac:dyDescent="0.35">
      <c r="A5" s="5" t="s">
        <v>6</v>
      </c>
      <c r="B5" s="5">
        <v>925</v>
      </c>
      <c r="C5" s="6">
        <v>2</v>
      </c>
      <c r="D5" s="5">
        <f t="shared" ref="D5:D7" si="0">SUM(B5*C5)</f>
        <v>1850</v>
      </c>
      <c r="G5" s="5" t="s">
        <v>22</v>
      </c>
      <c r="H5" s="5" t="s">
        <v>28</v>
      </c>
      <c r="I5" s="5"/>
      <c r="J5" s="5"/>
      <c r="K5" s="5"/>
      <c r="M5" s="17"/>
      <c r="N5" s="17"/>
      <c r="O5" s="17"/>
      <c r="Q5" s="17"/>
      <c r="R5" s="17"/>
    </row>
    <row r="6" spans="1:18" x14ac:dyDescent="0.35">
      <c r="A6" s="5" t="s">
        <v>5</v>
      </c>
      <c r="B6" s="5">
        <v>795</v>
      </c>
      <c r="C6" s="6">
        <v>6</v>
      </c>
      <c r="D6" s="5">
        <f t="shared" si="0"/>
        <v>4770</v>
      </c>
      <c r="G6" s="5" t="s">
        <v>38</v>
      </c>
      <c r="H6" s="5" t="s">
        <v>39</v>
      </c>
      <c r="I6" s="5"/>
      <c r="J6" s="5"/>
      <c r="K6" s="5"/>
      <c r="M6" s="17"/>
      <c r="N6" s="17"/>
      <c r="O6" s="17"/>
      <c r="Q6" s="17"/>
      <c r="R6" s="17"/>
    </row>
    <row r="7" spans="1:18" x14ac:dyDescent="0.35">
      <c r="A7" s="5" t="s">
        <v>4</v>
      </c>
      <c r="B7" s="5">
        <v>730</v>
      </c>
      <c r="C7" s="6">
        <v>4</v>
      </c>
      <c r="D7" s="5">
        <f t="shared" si="0"/>
        <v>2920</v>
      </c>
      <c r="G7" s="5" t="s">
        <v>24</v>
      </c>
      <c r="H7" s="5" t="s">
        <v>29</v>
      </c>
      <c r="I7" s="5" t="s">
        <v>32</v>
      </c>
      <c r="J7" s="5" t="s">
        <v>34</v>
      </c>
      <c r="K7" s="5"/>
      <c r="M7" s="17"/>
      <c r="N7" s="17"/>
      <c r="O7" s="17"/>
      <c r="Q7" s="17"/>
      <c r="R7" s="17"/>
    </row>
    <row r="8" spans="1:18" x14ac:dyDescent="0.35">
      <c r="G8" s="5" t="s">
        <v>23</v>
      </c>
      <c r="H8" s="5" t="s">
        <v>36</v>
      </c>
      <c r="I8" s="5" t="s">
        <v>37</v>
      </c>
      <c r="J8" s="5"/>
      <c r="K8" s="5"/>
      <c r="Q8" s="17"/>
      <c r="R8" s="17"/>
    </row>
    <row r="9" spans="1:18" ht="15" thickBot="1" x14ac:dyDescent="0.4">
      <c r="G9" s="5" t="s">
        <v>25</v>
      </c>
      <c r="H9" s="5" t="s">
        <v>40</v>
      </c>
      <c r="I9" s="5" t="s">
        <v>41</v>
      </c>
      <c r="J9" s="5" t="s">
        <v>42</v>
      </c>
      <c r="K9" s="5"/>
      <c r="Q9" s="17"/>
      <c r="R9" s="17"/>
    </row>
    <row r="10" spans="1:18" ht="15" thickBot="1" x14ac:dyDescent="0.4">
      <c r="C10" s="2" t="s">
        <v>13</v>
      </c>
      <c r="D10" s="3">
        <f>SUM(D4:D7)</f>
        <v>12090</v>
      </c>
      <c r="G10" s="5" t="s">
        <v>27</v>
      </c>
      <c r="H10" s="5" t="s">
        <v>30</v>
      </c>
      <c r="I10" s="5" t="s">
        <v>33</v>
      </c>
      <c r="J10" s="5" t="s">
        <v>31</v>
      </c>
      <c r="K10" s="5" t="s">
        <v>35</v>
      </c>
    </row>
    <row r="11" spans="1:18" x14ac:dyDescent="0.35">
      <c r="G11" s="5" t="s">
        <v>43</v>
      </c>
      <c r="H11" s="5" t="s">
        <v>44</v>
      </c>
      <c r="I11" s="5"/>
      <c r="J11" s="5"/>
      <c r="K11" s="5"/>
    </row>
    <row r="12" spans="1:18" ht="14.5" customHeight="1" x14ac:dyDescent="0.35">
      <c r="G12" s="8"/>
      <c r="H12" s="8"/>
      <c r="I12" s="8"/>
      <c r="J12" s="8"/>
      <c r="K12" s="8"/>
    </row>
    <row r="13" spans="1:18" ht="14.5" customHeight="1" x14ac:dyDescent="0.35">
      <c r="G13" s="18" t="s">
        <v>45</v>
      </c>
      <c r="H13" s="18"/>
      <c r="I13" s="18"/>
      <c r="J13" s="18"/>
      <c r="K13" s="18"/>
    </row>
    <row r="14" spans="1:18" x14ac:dyDescent="0.35">
      <c r="G14" s="18"/>
      <c r="H14" s="18"/>
      <c r="I14" s="18"/>
      <c r="J14" s="18"/>
      <c r="K14" s="18"/>
    </row>
    <row r="15" spans="1:18" x14ac:dyDescent="0.35">
      <c r="G15" s="18"/>
      <c r="H15" s="18"/>
      <c r="I15" s="18"/>
      <c r="J15" s="18"/>
      <c r="K15" s="18"/>
    </row>
    <row r="16" spans="1:18" ht="15" thickBot="1" x14ac:dyDescent="0.4"/>
    <row r="17" spans="1:8" ht="15" thickBot="1" x14ac:dyDescent="0.4">
      <c r="A17" s="3" t="s">
        <v>8</v>
      </c>
    </row>
    <row r="19" spans="1:8" x14ac:dyDescent="0.35">
      <c r="A19" s="12" t="s">
        <v>16</v>
      </c>
      <c r="B19" s="12"/>
      <c r="C19" s="12"/>
    </row>
    <row r="20" spans="1:8" ht="43.5" x14ac:dyDescent="0.35">
      <c r="A20" s="5"/>
      <c r="B20" s="23" t="s">
        <v>52</v>
      </c>
      <c r="C20" s="4" t="s">
        <v>10</v>
      </c>
    </row>
    <row r="21" spans="1:8" x14ac:dyDescent="0.35">
      <c r="A21" s="5" t="s">
        <v>9</v>
      </c>
      <c r="B21" s="6">
        <v>0</v>
      </c>
      <c r="C21" s="5">
        <f>SUM(B21*250)</f>
        <v>0</v>
      </c>
    </row>
    <row r="24" spans="1:8" x14ac:dyDescent="0.35">
      <c r="A24" s="13" t="s">
        <v>17</v>
      </c>
      <c r="B24" s="14"/>
      <c r="C24" s="15"/>
    </row>
    <row r="25" spans="1:8" x14ac:dyDescent="0.35">
      <c r="A25" s="5"/>
      <c r="B25" s="5" t="s">
        <v>11</v>
      </c>
      <c r="C25" s="5"/>
    </row>
    <row r="26" spans="1:8" x14ac:dyDescent="0.35">
      <c r="A26" s="5" t="s">
        <v>12</v>
      </c>
      <c r="B26" s="6">
        <v>1</v>
      </c>
      <c r="C26" s="5">
        <f>SUM(B26*750)</f>
        <v>750</v>
      </c>
    </row>
    <row r="27" spans="1:8" ht="15" thickBot="1" x14ac:dyDescent="0.4"/>
    <row r="28" spans="1:8" ht="15" thickBot="1" x14ac:dyDescent="0.4">
      <c r="B28" s="2" t="s">
        <v>14</v>
      </c>
      <c r="C28" s="3">
        <f>SUM(C21, C26)</f>
        <v>750</v>
      </c>
    </row>
    <row r="31" spans="1:8" ht="15" thickBot="1" x14ac:dyDescent="0.4"/>
    <row r="32" spans="1:8" ht="24" customHeight="1" thickBot="1" x14ac:dyDescent="0.6">
      <c r="C32" s="7" t="s">
        <v>15</v>
      </c>
      <c r="D32" s="10">
        <f>SUM(D10,C28)</f>
        <v>12840</v>
      </c>
      <c r="F32" s="26" t="s">
        <v>53</v>
      </c>
      <c r="G32" s="24"/>
      <c r="H32" s="27"/>
    </row>
    <row r="33" spans="6:8" x14ac:dyDescent="0.35">
      <c r="F33" s="28"/>
      <c r="G33" s="25"/>
      <c r="H33" s="29"/>
    </row>
    <row r="34" spans="6:8" ht="63.5" customHeight="1" x14ac:dyDescent="0.35">
      <c r="F34" s="28"/>
      <c r="G34" s="25"/>
      <c r="H34" s="29"/>
    </row>
    <row r="35" spans="6:8" x14ac:dyDescent="0.35">
      <c r="F35" s="30"/>
      <c r="G35" s="31"/>
      <c r="H35" s="32"/>
    </row>
  </sheetData>
  <mergeCells count="9">
    <mergeCell ref="A24:C24"/>
    <mergeCell ref="A1:L1"/>
    <mergeCell ref="G3:K3"/>
    <mergeCell ref="F32:H35"/>
    <mergeCell ref="G13:K15"/>
    <mergeCell ref="M3:O7"/>
    <mergeCell ref="Q3:R3"/>
    <mergeCell ref="Q4:R9"/>
    <mergeCell ref="A19:C19"/>
  </mergeCells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831a7e-4832-41a2-bd2c-eb14a6a11f57" xsi:nil="true"/>
    <lcf76f155ced4ddcb4097134ff3c332f xmlns="9ba8f53c-323b-4f04-9275-dced6de9d6b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6CE28F6312D428BD83E42774E7C1F" ma:contentTypeVersion="13" ma:contentTypeDescription="Create a new document." ma:contentTypeScope="" ma:versionID="97feb61db93b8dea54738d9c9345138d">
  <xsd:schema xmlns:xsd="http://www.w3.org/2001/XMLSchema" xmlns:xs="http://www.w3.org/2001/XMLSchema" xmlns:p="http://schemas.microsoft.com/office/2006/metadata/properties" xmlns:ns2="9ba8f53c-323b-4f04-9275-dced6de9d6b0" xmlns:ns3="6e831a7e-4832-41a2-bd2c-eb14a6a11f57" targetNamespace="http://schemas.microsoft.com/office/2006/metadata/properties" ma:root="true" ma:fieldsID="71a1e86c03fa23295800257e86b49ac7" ns2:_="" ns3:_="">
    <xsd:import namespace="9ba8f53c-323b-4f04-9275-dced6de9d6b0"/>
    <xsd:import namespace="6e831a7e-4832-41a2-bd2c-eb14a6a11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8f53c-323b-4f04-9275-dced6de9d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7232c91-133e-45a1-91bc-738fd3d87f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31a7e-4832-41a2-bd2c-eb14a6a11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dcc7422-b57f-491c-9b1b-a1a29a11c7f5}" ma:internalName="TaxCatchAll" ma:showField="CatchAllData" ma:web="6e831a7e-4832-41a2-bd2c-eb14a6a11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111692-80CB-4561-85A4-179FFCA5F3C8}">
  <ds:schemaRefs>
    <ds:schemaRef ds:uri="http://schemas.microsoft.com/office/2006/metadata/properties"/>
    <ds:schemaRef ds:uri="http://schemas.microsoft.com/office/infopath/2007/PartnerControls"/>
    <ds:schemaRef ds:uri="6e831a7e-4832-41a2-bd2c-eb14a6a11f57"/>
    <ds:schemaRef ds:uri="9ba8f53c-323b-4f04-9275-dced6de9d6b0"/>
  </ds:schemaRefs>
</ds:datastoreItem>
</file>

<file path=customXml/itemProps2.xml><?xml version="1.0" encoding="utf-8"?>
<ds:datastoreItem xmlns:ds="http://schemas.openxmlformats.org/officeDocument/2006/customXml" ds:itemID="{757E1C5A-70F4-450A-B919-0BB6845296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BA2662-1E99-4DD0-9BA9-E712EF13CD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a8f53c-323b-4f04-9275-dced6de9d6b0"/>
    <ds:schemaRef ds:uri="6e831a7e-4832-41a2-bd2c-eb14a6a11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Calculator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Weiner, Kara</dc:creator>
  <cp:lastModifiedBy>Weiner, Kara</cp:lastModifiedBy>
  <dcterms:created xsi:type="dcterms:W3CDTF">2024-06-28T15:27:00Z</dcterms:created>
  <dcterms:modified xsi:type="dcterms:W3CDTF">2024-07-12T16:12:34Z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db5ce-e76a-4582-b9e2-a1f95058f3f8_Enabled">
    <vt:lpwstr>true</vt:lpwstr>
  </property>
  <property fmtid="{D5CDD505-2E9C-101B-9397-08002B2CF9AE}" pid="3" name="MSIP_Label_a59db5ce-e76a-4582-b9e2-a1f95058f3f8_SetDate">
    <vt:lpwstr>2024-06-28T15:53:16Z</vt:lpwstr>
  </property>
  <property fmtid="{D5CDD505-2E9C-101B-9397-08002B2CF9AE}" pid="4" name="MSIP_Label_a59db5ce-e76a-4582-b9e2-a1f95058f3f8_Method">
    <vt:lpwstr>Standard</vt:lpwstr>
  </property>
  <property fmtid="{D5CDD505-2E9C-101B-9397-08002B2CF9AE}" pid="5" name="MSIP_Label_a59db5ce-e76a-4582-b9e2-a1f95058f3f8_Name">
    <vt:lpwstr>defa4170-0d19-0005-0004-bc88714345d2</vt:lpwstr>
  </property>
  <property fmtid="{D5CDD505-2E9C-101B-9397-08002B2CF9AE}" pid="6" name="MSIP_Label_a59db5ce-e76a-4582-b9e2-a1f95058f3f8_SiteId">
    <vt:lpwstr>351486a1-6eff-4b3f-9f82-fa749cd6794d</vt:lpwstr>
  </property>
  <property fmtid="{D5CDD505-2E9C-101B-9397-08002B2CF9AE}" pid="7" name="MSIP_Label_a59db5ce-e76a-4582-b9e2-a1f95058f3f8_ActionId">
    <vt:lpwstr>c94eab06-23b9-4d97-9d6a-965fff8ed5d6</vt:lpwstr>
  </property>
  <property fmtid="{D5CDD505-2E9C-101B-9397-08002B2CF9AE}" pid="8" name="MSIP_Label_a59db5ce-e76a-4582-b9e2-a1f95058f3f8_ContentBits">
    <vt:lpwstr>0</vt:lpwstr>
  </property>
  <property fmtid="{D5CDD505-2E9C-101B-9397-08002B2CF9AE}" pid="9" name="ContentTypeId">
    <vt:lpwstr>0x0101005576CE28F6312D428BD83E42774E7C1F</vt:lpwstr>
  </property>
  <property fmtid="{D5CDD505-2E9C-101B-9397-08002B2CF9AE}" pid="10" name="MediaServiceImageTags">
    <vt:lpwstr/>
  </property>
</Properties>
</file>